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0" windowHeight="12375" activeTab="1"/>
  </bookViews>
  <sheets>
    <sheet name="7-11 лет" sheetId="6" r:id="rId1"/>
    <sheet name="12-18 лет" sheetId="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7"/>
  <c r="I11"/>
  <c r="H11"/>
  <c r="G11"/>
  <c r="E20" i="6"/>
  <c r="E9" l="1"/>
  <c r="E9" i="7"/>
  <c r="J21"/>
  <c r="I21"/>
  <c r="H21"/>
  <c r="G21"/>
  <c r="J17" l="1"/>
  <c r="E17"/>
  <c r="I17"/>
  <c r="H17"/>
  <c r="G17"/>
  <c r="J12" i="6"/>
  <c r="I12"/>
  <c r="H12"/>
  <c r="G12"/>
</calcChain>
</file>

<file path=xl/sharedStrings.xml><?xml version="1.0" encoding="utf-8"?>
<sst xmlns="http://schemas.openxmlformats.org/spreadsheetml/2006/main" count="129" uniqueCount="59">
  <si>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</si>
  <si>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</si>
  <si>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</si>
  <si>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</si>
  <si>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</si>
  <si>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</si>
  <si>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</si>
  <si>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</si>
  <si>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</si>
  <si>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</si>
  <si>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</si>
  <si>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</si>
  <si>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</si>
  <si>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</si>
  <si>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</si>
  <si>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</si>
  <si>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</si>
  <si>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</si>
  <si>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</si>
  <si>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</si>
  <si>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</si>
  <si>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</si>
  <si>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</si>
  <si>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</si>
  <si>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</si>
  <si>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</si>
  <si>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</si>
  <si>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</si>
  <si>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</si>
  <si>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</si>
  <si>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12-18 лет</t>
  </si>
  <si>
    <t xml:space="preserve">12-18 лет </t>
  </si>
  <si>
    <t>гор. Напиток</t>
  </si>
  <si>
    <t>№ 106/2013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</si>
  <si>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</si>
  <si>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</si>
  <si>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</si>
  <si>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</si>
  <si>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</si>
  <si>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</si>
  <si>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</si>
  <si>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</si>
  <si>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№134/2021</t>
  </si>
  <si>
    <t xml:space="preserve">Суп-пюре из разных овощей </t>
  </si>
  <si>
    <t>Отд./корп</t>
  </si>
  <si>
    <t xml:space="preserve">Отд./корп </t>
  </si>
  <si>
    <t>414/2013</t>
  </si>
  <si>
    <t>Рис отварной</t>
  </si>
  <si>
    <t>МАОУ "  Школа -гимназия № 1 "</t>
  </si>
  <si>
    <t>Овощи натуральные (помидор)</t>
  </si>
  <si>
    <t>Салат из квашеной капусты с яблоками</t>
  </si>
  <si>
    <t>№ 49/2013</t>
  </si>
  <si>
    <t>Компот из ягод замороженных</t>
  </si>
  <si>
    <t>№491/2018</t>
  </si>
  <si>
    <t>10.</t>
  </si>
  <si>
    <t>107.93</t>
  </si>
  <si>
    <t>№87/2023</t>
  </si>
  <si>
    <t>Тефтели рыбные с соусом томатным</t>
  </si>
  <si>
    <t>А,Б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</si>
</sst>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4" xfId="0" applyFill="1" applyBorder="1"/>
    <xf numFmtId="0" fontId="0" fillId="5" borderId="0" xfId="0" applyFill="1"/>
    <xf numFmtId="0" fontId="1" fillId="0" borderId="15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F2" sqref="F2"/>
    </sheetView>
  </sheetViews>
  <sheetFormatPr defaultRowHeight="1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>
      <c r="A1" t="s">
        <v>0</v>
      </c>
      <c r="B1" s="74" t="s">
        <v>48</v>
      </c>
      <c r="C1" s="75"/>
      <c r="D1" s="76"/>
      <c r="E1" t="s">
        <v>44</v>
      </c>
      <c r="F1" s="10" t="s">
        <v>58</v>
      </c>
      <c r="I1" t="s">
        <v>1</v>
      </c>
      <c r="J1" s="11" t="s">
        <v>54</v>
      </c>
    </row>
    <row r="2" spans="1:10" ht="15.75" thickBot="1"/>
    <row r="3" spans="1:10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>
      <c r="A4" s="4" t="s">
        <v>12</v>
      </c>
      <c r="B4" s="5" t="s">
        <v>16</v>
      </c>
      <c r="C4" s="12" t="s">
        <v>33</v>
      </c>
      <c r="D4" s="13" t="s">
        <v>49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>
      <c r="A5" s="6" t="s">
        <v>25</v>
      </c>
      <c r="B5" s="7" t="s">
        <v>18</v>
      </c>
      <c r="C5" s="18" t="s">
        <v>34</v>
      </c>
      <c r="D5" s="19" t="s">
        <v>35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>
      <c r="A6" s="6"/>
      <c r="B6" s="7" t="s">
        <v>32</v>
      </c>
      <c r="C6" s="18" t="s">
        <v>36</v>
      </c>
      <c r="D6" s="19" t="s">
        <v>37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>
      <c r="A7" s="6"/>
      <c r="B7" s="23" t="s">
        <v>20</v>
      </c>
      <c r="C7" s="24" t="s">
        <v>23</v>
      </c>
      <c r="D7" s="25" t="s">
        <v>13</v>
      </c>
      <c r="E7" s="14">
        <v>35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>
      <c r="A8" s="6"/>
      <c r="B8" s="23" t="s">
        <v>21</v>
      </c>
      <c r="C8" s="28" t="s">
        <v>24</v>
      </c>
      <c r="D8" s="29" t="s">
        <v>22</v>
      </c>
      <c r="E8" s="14">
        <v>40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>
      <c r="A9" s="8"/>
      <c r="B9" s="31"/>
      <c r="C9" s="31"/>
      <c r="D9" s="29"/>
      <c r="E9" s="32">
        <f>SUM(E4:E8)</f>
        <v>575</v>
      </c>
      <c r="F9" s="33">
        <v>96.26</v>
      </c>
      <c r="G9" s="33">
        <v>493.82</v>
      </c>
      <c r="H9" s="33">
        <v>35.18</v>
      </c>
      <c r="I9" s="33">
        <v>10.7</v>
      </c>
      <c r="J9" s="34">
        <v>64.19</v>
      </c>
    </row>
    <row r="10" spans="1:10">
      <c r="A10" s="4" t="s">
        <v>14</v>
      </c>
      <c r="B10" s="35" t="s">
        <v>29</v>
      </c>
      <c r="C10" s="36" t="s">
        <v>38</v>
      </c>
      <c r="D10" s="13" t="s">
        <v>39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>
      <c r="A11" s="6" t="s">
        <v>27</v>
      </c>
      <c r="B11" s="38" t="s">
        <v>28</v>
      </c>
      <c r="C11" s="38" t="s">
        <v>40</v>
      </c>
      <c r="D11" s="19" t="s">
        <v>41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>
      <c r="A12" s="8"/>
      <c r="B12" s="31"/>
      <c r="C12" s="31"/>
      <c r="D12" s="29"/>
      <c r="E12" s="32">
        <v>260</v>
      </c>
      <c r="F12" s="33">
        <v>33.15</v>
      </c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31.5" customHeight="1">
      <c r="A13" s="6" t="s">
        <v>15</v>
      </c>
      <c r="B13" s="57" t="s">
        <v>16</v>
      </c>
      <c r="C13" s="58" t="s">
        <v>51</v>
      </c>
      <c r="D13" s="59" t="s">
        <v>50</v>
      </c>
      <c r="E13" s="60">
        <v>60</v>
      </c>
      <c r="F13" s="61"/>
      <c r="G13" s="62">
        <v>49.5</v>
      </c>
      <c r="H13" s="62">
        <v>0.5</v>
      </c>
      <c r="I13" s="62">
        <v>3.7</v>
      </c>
      <c r="J13" s="63">
        <v>3.5</v>
      </c>
    </row>
    <row r="14" spans="1:10" ht="33" customHeight="1">
      <c r="A14" s="6" t="s">
        <v>26</v>
      </c>
      <c r="B14" s="7" t="s">
        <v>17</v>
      </c>
      <c r="C14" s="18" t="s">
        <v>42</v>
      </c>
      <c r="D14" s="19" t="s">
        <v>43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s="56" customFormat="1" ht="30.75" thickBot="1">
      <c r="A15" s="54"/>
      <c r="B15" s="7" t="s">
        <v>18</v>
      </c>
      <c r="C15" s="58" t="s">
        <v>56</v>
      </c>
      <c r="D15" s="71" t="s">
        <v>57</v>
      </c>
      <c r="E15" s="72">
        <v>100</v>
      </c>
      <c r="F15" s="73"/>
      <c r="G15" s="48">
        <v>107.8</v>
      </c>
      <c r="H15" s="48">
        <v>1.8</v>
      </c>
      <c r="I15" s="48">
        <v>6.7</v>
      </c>
      <c r="J15" s="49">
        <v>10.1</v>
      </c>
    </row>
    <row r="16" spans="1:10" s="56" customFormat="1">
      <c r="A16" s="54"/>
      <c r="B16" s="55" t="s">
        <v>19</v>
      </c>
      <c r="C16" s="47" t="s">
        <v>46</v>
      </c>
      <c r="D16" s="50" t="s">
        <v>47</v>
      </c>
      <c r="E16" s="51">
        <v>170</v>
      </c>
      <c r="F16" s="52"/>
      <c r="G16" s="52">
        <v>215.34</v>
      </c>
      <c r="H16" s="52">
        <v>4.59</v>
      </c>
      <c r="I16" s="52">
        <v>7.02</v>
      </c>
      <c r="J16" s="53">
        <v>33.46</v>
      </c>
    </row>
    <row r="17" spans="1:10">
      <c r="A17" s="6"/>
      <c r="B17" s="64" t="s">
        <v>28</v>
      </c>
      <c r="C17" s="65" t="s">
        <v>53</v>
      </c>
      <c r="D17" s="66" t="s">
        <v>52</v>
      </c>
      <c r="E17" s="67">
        <v>200</v>
      </c>
      <c r="F17" s="68"/>
      <c r="G17" s="69">
        <v>70.3</v>
      </c>
      <c r="H17" s="69">
        <v>0.2</v>
      </c>
      <c r="I17" s="69">
        <v>0.1</v>
      </c>
      <c r="J17" s="70">
        <v>17.3</v>
      </c>
    </row>
    <row r="18" spans="1:10">
      <c r="A18" s="6"/>
      <c r="B18" s="7" t="s">
        <v>20</v>
      </c>
      <c r="C18" s="18" t="s">
        <v>23</v>
      </c>
      <c r="D18" s="19" t="s">
        <v>13</v>
      </c>
      <c r="E18" s="39">
        <v>60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>
      <c r="A19" s="6"/>
      <c r="B19" s="7" t="s">
        <v>21</v>
      </c>
      <c r="C19" s="18" t="s">
        <v>24</v>
      </c>
      <c r="D19" s="19" t="s">
        <v>22</v>
      </c>
      <c r="E19" s="39">
        <v>60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>
      <c r="A20" s="6"/>
      <c r="B20" s="23"/>
      <c r="C20" s="23"/>
      <c r="D20" s="25"/>
      <c r="E20" s="41">
        <f>SUM(E13:E19)</f>
        <v>850</v>
      </c>
      <c r="F20" s="42">
        <v>96.26</v>
      </c>
      <c r="G20" s="41">
        <v>828.34</v>
      </c>
      <c r="H20" s="41">
        <v>25.45</v>
      </c>
      <c r="I20" s="41">
        <v>32.49</v>
      </c>
      <c r="J20" s="43">
        <v>108.55</v>
      </c>
    </row>
    <row r="21" spans="1:10" ht="15.75" thickBot="1">
      <c r="A21" s="8"/>
      <c r="B21" s="31"/>
      <c r="C21" s="31"/>
      <c r="D21" s="29"/>
      <c r="E21" s="44"/>
      <c r="F21" s="33"/>
      <c r="G21" s="44"/>
      <c r="H21" s="44"/>
      <c r="I21" s="44"/>
      <c r="J21" s="4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" sqref="F2"/>
    </sheetView>
  </sheetViews>
  <sheetFormatPr defaultRowHeight="1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7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>
      <c r="A1" t="s">
        <v>0</v>
      </c>
      <c r="B1" s="74" t="s">
        <v>48</v>
      </c>
      <c r="C1" s="75"/>
      <c r="D1" s="76"/>
      <c r="E1" t="s">
        <v>45</v>
      </c>
      <c r="F1" s="10" t="s">
        <v>58</v>
      </c>
      <c r="I1" t="s">
        <v>1</v>
      </c>
      <c r="J1" s="11" t="s">
        <v>54</v>
      </c>
    </row>
    <row r="2" spans="1:10" ht="15.75" thickBot="1"/>
    <row r="3" spans="1:10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>
      <c r="A4" s="4" t="s">
        <v>12</v>
      </c>
      <c r="B4" s="5" t="s">
        <v>16</v>
      </c>
      <c r="C4" s="12" t="s">
        <v>33</v>
      </c>
      <c r="D4" s="13" t="s">
        <v>49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>
      <c r="A5" s="6" t="s">
        <v>30</v>
      </c>
      <c r="B5" s="7" t="s">
        <v>18</v>
      </c>
      <c r="C5" s="18" t="s">
        <v>34</v>
      </c>
      <c r="D5" s="19" t="s">
        <v>35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>
      <c r="A6" s="6"/>
      <c r="B6" s="7" t="s">
        <v>32</v>
      </c>
      <c r="C6" s="18" t="s">
        <v>36</v>
      </c>
      <c r="D6" s="19" t="s">
        <v>37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>
      <c r="A7" s="6"/>
      <c r="B7" s="23" t="s">
        <v>20</v>
      </c>
      <c r="C7" s="24" t="s">
        <v>23</v>
      </c>
      <c r="D7" s="25" t="s">
        <v>13</v>
      </c>
      <c r="E7" s="14">
        <v>35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>
      <c r="A8" s="6"/>
      <c r="B8" s="23" t="s">
        <v>21</v>
      </c>
      <c r="C8" s="28" t="s">
        <v>24</v>
      </c>
      <c r="D8" s="29" t="s">
        <v>22</v>
      </c>
      <c r="E8" s="14">
        <v>40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>
      <c r="A9" s="8"/>
      <c r="B9" s="31"/>
      <c r="C9" s="31"/>
      <c r="D9" s="29"/>
      <c r="E9" s="32">
        <f>SUM(E4:E8)</f>
        <v>575</v>
      </c>
      <c r="F9" s="9">
        <v>107.93</v>
      </c>
      <c r="G9" s="33">
        <v>493.82</v>
      </c>
      <c r="H9" s="33">
        <v>35.18</v>
      </c>
      <c r="I9" s="33">
        <v>10.7</v>
      </c>
      <c r="J9" s="34">
        <v>64.19</v>
      </c>
    </row>
    <row r="10" spans="1:10" ht="31.15" customHeight="1">
      <c r="A10" s="6" t="s">
        <v>15</v>
      </c>
      <c r="B10" s="57" t="s">
        <v>16</v>
      </c>
      <c r="C10" s="58" t="s">
        <v>51</v>
      </c>
      <c r="D10" s="59" t="s">
        <v>50</v>
      </c>
      <c r="E10" s="60">
        <v>60</v>
      </c>
      <c r="F10" s="61"/>
      <c r="G10" s="62">
        <v>49.5</v>
      </c>
      <c r="H10" s="62">
        <v>0.5</v>
      </c>
      <c r="I10" s="62">
        <v>3.7</v>
      </c>
      <c r="J10" s="63">
        <v>3.5</v>
      </c>
    </row>
    <row r="11" spans="1:10" ht="33" customHeight="1">
      <c r="A11" s="6" t="s">
        <v>31</v>
      </c>
      <c r="B11" s="7" t="s">
        <v>17</v>
      </c>
      <c r="C11" s="18" t="s">
        <v>42</v>
      </c>
      <c r="D11" s="19" t="s">
        <v>43</v>
      </c>
      <c r="E11" s="39">
        <v>250</v>
      </c>
      <c r="F11" s="20"/>
      <c r="G11" s="21">
        <f>135.77/200*250</f>
        <v>169.71250000000001</v>
      </c>
      <c r="H11" s="21">
        <f>4.01/200*250</f>
        <v>5.0124999999999993</v>
      </c>
      <c r="I11" s="21">
        <f>5.03/200*250</f>
        <v>6.2875000000000005</v>
      </c>
      <c r="J11" s="22">
        <f>18.53/200*250</f>
        <v>23.162500000000001</v>
      </c>
    </row>
    <row r="12" spans="1:10" ht="30.75" thickBot="1">
      <c r="A12" s="6"/>
      <c r="B12" s="7" t="s">
        <v>18</v>
      </c>
      <c r="C12" s="58" t="s">
        <v>56</v>
      </c>
      <c r="D12" s="71" t="s">
        <v>57</v>
      </c>
      <c r="E12" s="72">
        <v>100</v>
      </c>
      <c r="F12" s="73"/>
      <c r="G12" s="48">
        <v>107.8</v>
      </c>
      <c r="H12" s="48">
        <v>1.8</v>
      </c>
      <c r="I12" s="48">
        <v>6.7</v>
      </c>
      <c r="J12" s="49">
        <v>10.1</v>
      </c>
    </row>
    <row r="13" spans="1:10">
      <c r="A13" s="6"/>
      <c r="B13" s="55" t="s">
        <v>19</v>
      </c>
      <c r="C13" s="47" t="s">
        <v>46</v>
      </c>
      <c r="D13" s="50" t="s">
        <v>47</v>
      </c>
      <c r="E13" s="51">
        <v>170</v>
      </c>
      <c r="F13" s="52"/>
      <c r="G13" s="52">
        <v>215.34</v>
      </c>
      <c r="H13" s="52">
        <v>4.59</v>
      </c>
      <c r="I13" s="52">
        <v>7.02</v>
      </c>
      <c r="J13" s="53">
        <v>33.46</v>
      </c>
    </row>
    <row r="14" spans="1:10">
      <c r="A14" s="6"/>
      <c r="B14" s="64" t="s">
        <v>28</v>
      </c>
      <c r="C14" s="65" t="s">
        <v>53</v>
      </c>
      <c r="D14" s="66" t="s">
        <v>52</v>
      </c>
      <c r="E14" s="67">
        <v>200</v>
      </c>
      <c r="F14" s="68"/>
      <c r="G14" s="69">
        <v>70.3</v>
      </c>
      <c r="H14" s="69">
        <v>0.2</v>
      </c>
      <c r="I14" s="69">
        <v>0.1</v>
      </c>
      <c r="J14" s="70">
        <v>17.3</v>
      </c>
    </row>
    <row r="15" spans="1:10">
      <c r="A15" s="6"/>
      <c r="B15" s="7" t="s">
        <v>20</v>
      </c>
      <c r="C15" s="18" t="s">
        <v>23</v>
      </c>
      <c r="D15" s="19" t="s">
        <v>13</v>
      </c>
      <c r="E15" s="39">
        <v>60</v>
      </c>
      <c r="F15" s="20"/>
      <c r="G15" s="21">
        <v>62.38</v>
      </c>
      <c r="H15" s="21">
        <v>2.2799999999999998</v>
      </c>
      <c r="I15" s="21">
        <v>0.24</v>
      </c>
      <c r="J15" s="22">
        <v>10.35</v>
      </c>
    </row>
    <row r="16" spans="1:10">
      <c r="A16" s="6"/>
      <c r="B16" s="7" t="s">
        <v>21</v>
      </c>
      <c r="C16" s="18" t="s">
        <v>24</v>
      </c>
      <c r="D16" s="19" t="s">
        <v>22</v>
      </c>
      <c r="E16" s="39">
        <v>60</v>
      </c>
      <c r="F16" s="21"/>
      <c r="G16" s="21">
        <v>83.12</v>
      </c>
      <c r="H16" s="21">
        <v>1.96</v>
      </c>
      <c r="I16" s="21">
        <v>0.4</v>
      </c>
      <c r="J16" s="22">
        <v>17.920000000000002</v>
      </c>
    </row>
    <row r="17" spans="1:10">
      <c r="A17" s="6"/>
      <c r="B17" s="23"/>
      <c r="C17" s="23"/>
      <c r="D17" s="25"/>
      <c r="E17" s="41">
        <f>SUM(E10:E16)</f>
        <v>900</v>
      </c>
      <c r="F17" s="46" t="s">
        <v>55</v>
      </c>
      <c r="G17" s="46">
        <f t="shared" ref="G17:J17" si="0">SUM(G10:G16)</f>
        <v>758.15249999999992</v>
      </c>
      <c r="H17" s="46">
        <f t="shared" si="0"/>
        <v>16.342499999999998</v>
      </c>
      <c r="I17" s="46">
        <f t="shared" si="0"/>
        <v>24.447499999999998</v>
      </c>
      <c r="J17" s="46">
        <f t="shared" si="0"/>
        <v>115.79249999999999</v>
      </c>
    </row>
    <row r="18" spans="1:10" ht="15.75" thickBot="1">
      <c r="A18" s="8"/>
      <c r="B18" s="31"/>
      <c r="C18" s="31"/>
      <c r="D18" s="29"/>
      <c r="E18" s="44"/>
      <c r="F18" s="9"/>
      <c r="G18" s="44"/>
      <c r="H18" s="44"/>
      <c r="I18" s="44"/>
      <c r="J18" s="45"/>
    </row>
    <row r="19" spans="1:10">
      <c r="A19" s="4" t="s">
        <v>14</v>
      </c>
      <c r="B19" s="35" t="s">
        <v>29</v>
      </c>
      <c r="C19" s="36" t="s">
        <v>38</v>
      </c>
      <c r="D19" s="13" t="s">
        <v>39</v>
      </c>
      <c r="E19" s="14">
        <v>60</v>
      </c>
      <c r="F19" s="16"/>
      <c r="G19" s="14">
        <v>139</v>
      </c>
      <c r="H19" s="14">
        <v>3.8</v>
      </c>
      <c r="I19" s="14">
        <v>3.4</v>
      </c>
      <c r="J19" s="37">
        <v>23.2</v>
      </c>
    </row>
    <row r="20" spans="1:10">
      <c r="A20" s="6" t="s">
        <v>27</v>
      </c>
      <c r="B20" s="38" t="s">
        <v>28</v>
      </c>
      <c r="C20" s="38" t="s">
        <v>40</v>
      </c>
      <c r="D20" s="19" t="s">
        <v>41</v>
      </c>
      <c r="E20" s="39">
        <v>200</v>
      </c>
      <c r="F20" s="21"/>
      <c r="G20" s="39">
        <v>121.31</v>
      </c>
      <c r="H20" s="39">
        <v>0.55000000000000004</v>
      </c>
      <c r="I20" s="39">
        <v>0.03</v>
      </c>
      <c r="J20" s="40">
        <v>29.72</v>
      </c>
    </row>
    <row r="21" spans="1:10" ht="15.75" thickBot="1">
      <c r="A21" s="8"/>
      <c r="B21" s="31"/>
      <c r="C21" s="31"/>
      <c r="D21" s="29"/>
      <c r="E21" s="32">
        <v>260</v>
      </c>
      <c r="F21" s="33">
        <v>33.15</v>
      </c>
      <c r="G21" s="32">
        <f>SUM(G19:G20)</f>
        <v>260.31</v>
      </c>
      <c r="H21" s="32">
        <f t="shared" ref="H21:J21" si="1">SUM(H19:H20)</f>
        <v>4.3499999999999996</v>
      </c>
      <c r="I21" s="32">
        <f t="shared" si="1"/>
        <v>3.4299999999999997</v>
      </c>
      <c r="J21" s="32">
        <f t="shared" si="1"/>
        <v>52.92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2024-04-22T08:42:47Z</cp:lastPrinted>
  <dcterms:created xsi:type="dcterms:W3CDTF">2021-05-20T08:28:34Z</dcterms:created>
  <dcterms:modified xsi:type="dcterms:W3CDTF">2024-05-06T05:34:06Z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